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A29A0AB1-F425-47F8-869B-48E7DCA62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37" i="1" l="1"/>
  <c r="B35" i="1"/>
  <c r="B15" i="1"/>
  <c r="C13" i="1"/>
  <c r="B14" i="1" l="1"/>
</calcChain>
</file>

<file path=xl/sharedStrings.xml><?xml version="1.0" encoding="utf-8"?>
<sst xmlns="http://schemas.openxmlformats.org/spreadsheetml/2006/main" count="40" uniqueCount="35">
  <si>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</si>
  <si>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</si>
  <si>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</si>
  <si>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</si>
  <si>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</si>
  <si>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</si>
  <si>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</si>
  <si>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</si>
  <si>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</si>
  <si>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</si>
  <si>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24.05.2023.</t>
  </si>
  <si>
    <t>25.05.2023.</t>
  </si>
  <si>
    <t>IZVOD  BR. 103</t>
  </si>
  <si>
    <t>RFZO - LEKOVI VAN LISTE 958</t>
  </si>
  <si>
    <t>RFZO - MATERIJALNI I OSTALI TROŠKOVI</t>
  </si>
  <si>
    <t>METRECO DOO NIŠ</t>
  </si>
  <si>
    <t>EHOMED NIŠ</t>
  </si>
  <si>
    <t>BIGZ OFFICE GROUP doo</t>
  </si>
  <si>
    <t>ZAVOD ZA JAVNO ZDRAVLJE LESKOVAC</t>
  </si>
  <si>
    <t>VINTEC DOO, BEOGRAD</t>
  </si>
  <si>
    <t>GRAFIKA GALEB D.O.O.</t>
  </si>
  <si>
    <t>NATALY DROGERIJA TR NIŠ</t>
  </si>
  <si>
    <t>DEMOS DOO BATAJNICA-BEOGRAD</t>
  </si>
  <si>
    <t>TERMOGEN DOO</t>
  </si>
  <si>
    <t>AUTOMEHANIČARSKA RADNJA  STOJILJKOVIĆ M</t>
  </si>
  <si>
    <t>VUKMIR DOO BEOGRAD</t>
  </si>
  <si>
    <t>MEDIPRO MPM DOO BEOGRAD</t>
  </si>
  <si>
    <t>MEDICA-PROJEKT DOO BEOGRAD</t>
  </si>
  <si>
    <t>VITAN GAS DOO NOVI SAD</t>
  </si>
  <si>
    <t>KATALOG  DOO LESKOVAC</t>
  </si>
  <si>
    <t>MEDICINSKI FAKULTET NIŠ</t>
  </si>
  <si>
    <t>BIT TOTAL HEALTH SOLUTIONS DOO BEOGRAD</t>
  </si>
  <si>
    <t>LA FANTANA DOO BEOGRAD</t>
  </si>
  <si>
    <t>AUTOMEHANIČARSKA RADNJA STOJILJKOVIĆ</t>
  </si>
  <si>
    <t>OSTALI TROŠKOVI - 07F (IZ SREDSTAVA OSIGURANJA IZVOR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</si>
</sst>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0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0" fontId="48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9" fontId="48" fillId="0" borderId="10" xfId="0" applyNumberFormat="1" applyFont="1" applyBorder="1"/>
    <xf numFmtId="4" fontId="48" fillId="0" borderId="11" xfId="0" applyNumberFormat="1" applyFont="1" applyBorder="1"/>
    <xf numFmtId="4" fontId="48" fillId="0" borderId="0" xfId="0" applyNumberFormat="1" applyFont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4" fontId="31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601961.27</v>
      </c>
    </row>
    <row r="8" spans="1:3" x14ac:dyDescent="0.25">
      <c r="A8" s="4" t="s">
        <v>2</v>
      </c>
      <c r="B8" s="4" t="s">
        <v>10</v>
      </c>
      <c r="C8" s="8">
        <v>601961.27</v>
      </c>
    </row>
    <row r="9" spans="1:3" x14ac:dyDescent="0.25">
      <c r="A9" s="4" t="s">
        <v>6</v>
      </c>
      <c r="B9" s="4" t="s">
        <v>11</v>
      </c>
      <c r="C9" s="8">
        <v>6300</v>
      </c>
    </row>
    <row r="10" spans="1:3" x14ac:dyDescent="0.25">
      <c r="A10" s="4" t="s">
        <v>13</v>
      </c>
      <c r="B10" s="4" t="s">
        <v>11</v>
      </c>
      <c r="C10" s="8">
        <v>529206.17000000004</v>
      </c>
    </row>
    <row r="11" spans="1:3" x14ac:dyDescent="0.25">
      <c r="A11" s="4" t="s">
        <v>14</v>
      </c>
      <c r="B11" s="4" t="s">
        <v>11</v>
      </c>
      <c r="C11" s="8">
        <v>2589916.67</v>
      </c>
    </row>
    <row r="12" spans="1:3" x14ac:dyDescent="0.25">
      <c r="A12" s="9" t="s">
        <v>5</v>
      </c>
      <c r="B12" s="4" t="s">
        <v>11</v>
      </c>
      <c r="C12" s="10">
        <v>2422492.7800000003</v>
      </c>
    </row>
    <row r="13" spans="1:3" x14ac:dyDescent="0.25">
      <c r="B13" s="4"/>
      <c r="C13" s="5">
        <f>C8+C9-C12</f>
        <v>-1814231.5100000002</v>
      </c>
    </row>
    <row r="14" spans="1:3" x14ac:dyDescent="0.25">
      <c r="A14" s="6" t="s">
        <v>7</v>
      </c>
      <c r="B14" s="7" t="str">
        <f>A4</f>
        <v>25.05.2023.</v>
      </c>
      <c r="C14" s="11"/>
    </row>
    <row r="15" spans="1:3" x14ac:dyDescent="0.25">
      <c r="A15" s="12" t="s">
        <v>8</v>
      </c>
      <c r="B15" s="13">
        <f>SUM(B16:B34)</f>
        <v>1923492.78</v>
      </c>
    </row>
    <row r="16" spans="1:3" x14ac:dyDescent="0.25">
      <c r="A16" s="15" t="s">
        <v>9</v>
      </c>
      <c r="B16" s="16">
        <v>84.7</v>
      </c>
    </row>
    <row r="17" spans="1:2" x14ac:dyDescent="0.25">
      <c r="A17" s="15" t="s">
        <v>15</v>
      </c>
      <c r="B17" s="16">
        <v>94584</v>
      </c>
    </row>
    <row r="18" spans="1:2" x14ac:dyDescent="0.25">
      <c r="A18" s="15" t="s">
        <v>16</v>
      </c>
      <c r="B18" s="16">
        <v>97207.32</v>
      </c>
    </row>
    <row r="19" spans="1:2" x14ac:dyDescent="0.25">
      <c r="A19" s="15" t="s">
        <v>17</v>
      </c>
      <c r="B19" s="16">
        <v>197134.56</v>
      </c>
    </row>
    <row r="20" spans="1:2" x14ac:dyDescent="0.25">
      <c r="A20" s="15" t="s">
        <v>18</v>
      </c>
      <c r="B20" s="16">
        <v>169836</v>
      </c>
    </row>
    <row r="21" spans="1:2" x14ac:dyDescent="0.25">
      <c r="A21" s="15" t="s">
        <v>19</v>
      </c>
      <c r="B21" s="16">
        <v>115308</v>
      </c>
    </row>
    <row r="22" spans="1:2" x14ac:dyDescent="0.25">
      <c r="A22" s="15" t="s">
        <v>20</v>
      </c>
      <c r="B22" s="16">
        <v>90631.2</v>
      </c>
    </row>
    <row r="23" spans="1:2" x14ac:dyDescent="0.25">
      <c r="A23" s="15" t="s">
        <v>21</v>
      </c>
      <c r="B23" s="16">
        <v>194592</v>
      </c>
    </row>
    <row r="24" spans="1:2" x14ac:dyDescent="0.25">
      <c r="A24" s="15" t="s">
        <v>22</v>
      </c>
      <c r="B24" s="16">
        <v>87800</v>
      </c>
    </row>
    <row r="25" spans="1:2" x14ac:dyDescent="0.25">
      <c r="A25" s="15" t="s">
        <v>23</v>
      </c>
      <c r="B25" s="16">
        <v>76800</v>
      </c>
    </row>
    <row r="26" spans="1:2" x14ac:dyDescent="0.25">
      <c r="A26" s="15" t="s">
        <v>24</v>
      </c>
      <c r="B26" s="16">
        <v>38200</v>
      </c>
    </row>
    <row r="27" spans="1:2" x14ac:dyDescent="0.25">
      <c r="A27" s="15" t="s">
        <v>25</v>
      </c>
      <c r="B27" s="16">
        <v>61788</v>
      </c>
    </row>
    <row r="28" spans="1:2" x14ac:dyDescent="0.25">
      <c r="A28" s="15" t="s">
        <v>26</v>
      </c>
      <c r="B28" s="16">
        <v>61500</v>
      </c>
    </row>
    <row r="29" spans="1:2" x14ac:dyDescent="0.25">
      <c r="A29" s="15" t="s">
        <v>27</v>
      </c>
      <c r="B29" s="16">
        <v>88476</v>
      </c>
    </row>
    <row r="30" spans="1:2" x14ac:dyDescent="0.25">
      <c r="A30" s="15" t="s">
        <v>28</v>
      </c>
      <c r="B30" s="16">
        <v>103040</v>
      </c>
    </row>
    <row r="31" spans="1:2" x14ac:dyDescent="0.25">
      <c r="A31" s="15" t="s">
        <v>29</v>
      </c>
      <c r="B31" s="16">
        <v>100000</v>
      </c>
    </row>
    <row r="32" spans="1:2" x14ac:dyDescent="0.25">
      <c r="A32" s="15" t="s">
        <v>30</v>
      </c>
      <c r="B32" s="16">
        <v>80111</v>
      </c>
    </row>
    <row r="33" spans="1:2" x14ac:dyDescent="0.25">
      <c r="A33" s="15" t="s">
        <v>31</v>
      </c>
      <c r="B33" s="16">
        <v>249600</v>
      </c>
    </row>
    <row r="34" spans="1:2" x14ac:dyDescent="0.25">
      <c r="A34" s="15" t="s">
        <v>32</v>
      </c>
      <c r="B34" s="16">
        <v>16800</v>
      </c>
    </row>
    <row r="35" spans="1:2" x14ac:dyDescent="0.25">
      <c r="A35" s="12" t="s">
        <v>34</v>
      </c>
      <c r="B35" s="19">
        <f>SUM(B36)</f>
        <v>499000</v>
      </c>
    </row>
    <row r="36" spans="1:2" x14ac:dyDescent="0.25">
      <c r="A36" s="17" t="s">
        <v>33</v>
      </c>
      <c r="B36" s="18">
        <v>499000</v>
      </c>
    </row>
    <row r="37" spans="1:2" x14ac:dyDescent="0.25">
      <c r="B37" s="14">
        <f>B15+B35</f>
        <v>2422492.7800000003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2023-05-26T05:09:38Z</cp:lastPrinted>
  <dcterms:created xsi:type="dcterms:W3CDTF">2009-03-09T09:27:50Z</dcterms:created>
  <dcterms:modified xsi:type="dcterms:W3CDTF">2023-05-26T05:09:40Z</dcterms:modified>
</cp:coreProperties>
</file>